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<sst xmlns="http://schemas.openxmlformats.org/spreadsheetml/2006/main" count="69" uniqueCount="60">
  <si>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Dit overzicht bestaat uit de volgende onderdelen:</t>
  </si>
  <si>
    <t>-Rabo telesparen (3264.313.855)</t>
  </si>
  <si>
    <t>-Kas</t>
  </si>
  <si>
    <t>Ontvangsten:</t>
  </si>
  <si>
    <t>Uitgaven:</t>
  </si>
  <si>
    <t>-Vaste donateurs</t>
  </si>
  <si>
    <t>-Incidentele giften</t>
  </si>
  <si>
    <t>-Bezoekkosten Colombia</t>
  </si>
  <si>
    <t>-Afronding</t>
  </si>
  <si>
    <t>Karel van den Berg, penningmeester</t>
  </si>
  <si>
    <t>-Rente</t>
  </si>
  <si>
    <t>Totalen:</t>
  </si>
  <si>
    <t>Stand van zaken:</t>
  </si>
  <si>
    <t>€</t>
  </si>
  <si>
    <t>De gegeven bedragen zijn afgerond op hele euro's.</t>
  </si>
  <si>
    <t>-Verenigingsrek. Rabobank (3264.86.429)</t>
  </si>
  <si>
    <t>-Ing zakelijk(157855)</t>
  </si>
  <si>
    <t>-ING spaar (157855)</t>
  </si>
  <si>
    <t>-Paypal</t>
  </si>
  <si>
    <t>-Projecthulp</t>
  </si>
  <si>
    <t>-Declaraties</t>
  </si>
  <si>
    <t>-Bank- en overschrijvingskosten</t>
  </si>
  <si>
    <t>-Ontvangsten Hogardag</t>
  </si>
  <si>
    <t>-Kosten Hogardag</t>
  </si>
  <si>
    <r>
      <t>-Stand van zaken</t>
    </r>
    <r>
      <rPr>
        <sz val="12"/>
        <rFont val="Arial"/>
        <family val="2"/>
      </rPr>
      <t>:</t>
    </r>
  </si>
  <si>
    <t>Bij: Ontvangsten</t>
  </si>
  <si>
    <t>Af: Uitgaven:</t>
  </si>
  <si>
    <t>Toelichting diverse posten:</t>
  </si>
  <si>
    <t>Toelichting diverse posten.</t>
  </si>
  <si>
    <t>Algemeen / conclusie:</t>
  </si>
  <si>
    <t>Financieel overzicht projecten 2017</t>
  </si>
  <si>
    <t>(met de vergelijkende cijfers over het jaar 2016)</t>
  </si>
  <si>
    <t>A: Stand van zaken 2016/2017 en reservering 2018.</t>
  </si>
  <si>
    <t>B: Specificatie van de ontvangsten / uitgaven 2016/2017.</t>
  </si>
  <si>
    <t>C: Stand van zaken 2017.</t>
  </si>
  <si>
    <t>A: Stand van zaken 2016/2017 (€):</t>
  </si>
  <si>
    <t>Reservering 2017, zie blad: 2, punt: C (€):</t>
  </si>
  <si>
    <t>Stand van zaken per eind 2017 (zie punt: C)</t>
  </si>
  <si>
    <t>Reservering 2018:</t>
  </si>
  <si>
    <t>Pesos 2.145.000 á € 0,30 per 0/00</t>
  </si>
  <si>
    <t>B: Specificatie van ontvangsten / uitgaven 2016/2017 (€):</t>
  </si>
  <si>
    <t>C: Stand van zaken 2017:</t>
  </si>
  <si>
    <t>Beginsaldo per 01/01/2017</t>
  </si>
  <si>
    <t>Stand per eind 2017:</t>
  </si>
  <si>
    <t>NB: Reservering 2017 was: € 60.979,-</t>
  </si>
  <si>
    <t>Minder rente i.v.m. lage rentestand en minder saldi.</t>
  </si>
  <si>
    <t>Incdentele giften hoger i.v.m. actie Groningen (ruim € 7.500,-) anders lager.</t>
  </si>
  <si>
    <t>Opgave Hogardag is vrijwel volledig via Hogarnieuws verlopen.</t>
  </si>
  <si>
    <t>We zouden € 15.000,- aanhouden, maar in juni besloten om € 6.000,-</t>
  </si>
  <si>
    <t>extra over te maken voor Altos de Orientes.</t>
  </si>
  <si>
    <t>Niet van alle bestuursleden een declaratie ontvangen.</t>
  </si>
  <si>
    <t>Gedeelte van de kosten van 2016 administratief in 2017 verrekend.</t>
  </si>
  <si>
    <t>Weliswaar een lagere reservering voor 2018, maar t.o.v. vorig jaar</t>
  </si>
  <si>
    <t>een lager bedrag (€ 15.000,-) te reserveren, kunnen we de toekomst</t>
  </si>
  <si>
    <t>met een financieel gerust hart tegemoet zien.</t>
  </si>
  <si>
    <t>is de achteruitgang ca. € 1.400,- minder.</t>
  </si>
  <si>
    <t>Op basis van deze reservering en het besluit om voor de projecthulp</t>
  </si>
  <si>
    <t>Kenmerk: finhogar2017 definitief</t>
  </si>
  <si>
    <t>t Veld, 28-04-2018,</t>
  </si>
  <si>
    <t>2017 definitief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</si>
</sst>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6">
    <font>
      <sz val="10"/>
      <name val="Arial"/>
      <family val="0"/>
    </font>
    <font>
      <sz val="12"/>
      <name val="Arial"/>
      <family val="2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b/>
      <u val="single"/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2" xfId="0" applyNumberFormat="1" applyBorder="1" applyAlignment="1" quotePrefix="1">
      <alignment horizontal="center"/>
    </xf>
    <xf numFmtId="3" fontId="0" fillId="0" borderId="22" xfId="0" applyNumberFormat="1" applyBorder="1" applyAlignment="1">
      <alignment horizontal="center"/>
    </xf>
    <xf numFmtId="0" fontId="7" fillId="0" borderId="0" xfId="0" applyFont="1" applyAlignment="1">
      <alignment/>
    </xf>
    <xf numFmtId="3" fontId="0" fillId="0" borderId="23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4" xfId="0" applyNumberForma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"/>
  <sheetViews>
    <sheetView tabSelected="1" zoomScalePageLayoutView="0" workbookViewId="0" topLeftCell="A70">
      <selection activeCell="F15" sqref="F15"/>
    </sheetView>
  </sheetViews>
  <sheetFormatPr defaultColWidth="9.140625" defaultRowHeight="12.75"/>
  <cols>
    <col min="9" max="9" width="9.140625" style="44" customWidth="1"/>
    <col min="11" max="11" width="10.140625" style="0" bestFit="1" customWidth="1"/>
    <col min="14" max="14" width="9.140625" style="4" customWidth="1"/>
  </cols>
  <sheetData>
    <row r="2" spans="4:14" s="32" customFormat="1" ht="18">
      <c r="D2" s="33"/>
      <c r="I2" s="43"/>
      <c r="N2" s="46"/>
    </row>
    <row r="3" spans="1:14" s="32" customFormat="1" ht="23.25">
      <c r="A3" s="33"/>
      <c r="B3" s="41"/>
      <c r="C3" s="40"/>
      <c r="D3" s="64" t="s">
        <v>59</v>
      </c>
      <c r="I3" s="43"/>
      <c r="N3" s="46"/>
    </row>
    <row r="4" spans="4:14" s="32" customFormat="1" ht="18">
      <c r="D4" s="33"/>
      <c r="I4" s="43"/>
      <c r="N4" s="46"/>
    </row>
    <row r="7" spans="1:7" ht="18.75">
      <c r="A7" s="2" t="s">
        <v>30</v>
      </c>
      <c r="F7" s="24"/>
      <c r="G7" s="36"/>
    </row>
    <row r="8" ht="15">
      <c r="A8" s="1" t="s">
        <v>31</v>
      </c>
    </row>
    <row r="9" ht="15">
      <c r="A9" s="1"/>
    </row>
    <row r="10" ht="15">
      <c r="A10" s="1" t="s">
        <v>0</v>
      </c>
    </row>
    <row r="11" spans="1:2" ht="15">
      <c r="A11" s="1"/>
      <c r="B11" s="51" t="s">
        <v>32</v>
      </c>
    </row>
    <row r="12" spans="1:2" ht="15">
      <c r="A12" s="1"/>
      <c r="B12" s="51" t="s">
        <v>33</v>
      </c>
    </row>
    <row r="13" spans="1:2" ht="15">
      <c r="A13" s="1"/>
      <c r="B13" s="51" t="s">
        <v>34</v>
      </c>
    </row>
    <row r="14" spans="1:2" ht="15">
      <c r="A14" s="1"/>
      <c r="B14" s="51" t="s">
        <v>28</v>
      </c>
    </row>
    <row r="15" ht="15">
      <c r="A15" s="1" t="s">
        <v>14</v>
      </c>
    </row>
    <row r="16" ht="15">
      <c r="A16" s="1"/>
    </row>
    <row r="17" ht="15">
      <c r="A17" s="1"/>
    </row>
    <row r="18" spans="1:14" s="24" customFormat="1" ht="15.75">
      <c r="A18" s="23" t="s">
        <v>35</v>
      </c>
      <c r="I18" s="58"/>
      <c r="N18" s="59"/>
    </row>
    <row r="19" ht="15.75" thickBot="1">
      <c r="A19" s="1"/>
    </row>
    <row r="20" spans="1:8" ht="15.75" thickTop="1">
      <c r="A20" s="1"/>
      <c r="B20" s="8" t="s">
        <v>12</v>
      </c>
      <c r="C20" s="9"/>
      <c r="D20" s="9"/>
      <c r="E20" s="9"/>
      <c r="F20" s="9"/>
      <c r="G20" s="17">
        <v>2016</v>
      </c>
      <c r="H20" s="18">
        <v>2017</v>
      </c>
    </row>
    <row r="21" spans="1:8" ht="15">
      <c r="A21" s="1"/>
      <c r="B21" s="10" t="s">
        <v>15</v>
      </c>
      <c r="C21" s="11"/>
      <c r="D21" s="11"/>
      <c r="E21" s="11"/>
      <c r="F21" s="29" t="s">
        <v>13</v>
      </c>
      <c r="G21" s="37">
        <v>3511.78</v>
      </c>
      <c r="H21" s="37">
        <v>1754.06</v>
      </c>
    </row>
    <row r="22" spans="1:8" ht="15">
      <c r="A22" s="1"/>
      <c r="B22" s="22" t="s">
        <v>16</v>
      </c>
      <c r="C22" s="11"/>
      <c r="D22" s="11"/>
      <c r="E22" s="11"/>
      <c r="F22" s="11"/>
      <c r="G22" s="57">
        <v>7522.76</v>
      </c>
      <c r="H22" s="57">
        <v>230.31</v>
      </c>
    </row>
    <row r="23" spans="1:8" ht="15">
      <c r="A23" s="1"/>
      <c r="B23" s="10" t="s">
        <v>1</v>
      </c>
      <c r="C23" s="11"/>
      <c r="D23" s="11"/>
      <c r="E23" s="11"/>
      <c r="F23" s="11"/>
      <c r="G23" s="57">
        <v>26932.53</v>
      </c>
      <c r="H23" s="57">
        <v>19996.63</v>
      </c>
    </row>
    <row r="24" spans="1:8" ht="15">
      <c r="A24" s="1"/>
      <c r="B24" s="22" t="s">
        <v>17</v>
      </c>
      <c r="C24" s="11"/>
      <c r="D24" s="11"/>
      <c r="E24" s="11"/>
      <c r="F24" s="11"/>
      <c r="G24" s="57">
        <v>21067.44</v>
      </c>
      <c r="H24" s="57">
        <v>33120.02</v>
      </c>
    </row>
    <row r="25" spans="1:8" ht="15">
      <c r="A25" s="1"/>
      <c r="B25" s="22" t="s">
        <v>18</v>
      </c>
      <c r="C25" s="11"/>
      <c r="D25" s="11"/>
      <c r="E25" s="11"/>
      <c r="F25" s="11"/>
      <c r="G25" s="57">
        <v>424.86</v>
      </c>
      <c r="H25" s="57">
        <v>424.86</v>
      </c>
    </row>
    <row r="26" spans="1:8" ht="15">
      <c r="A26" s="1"/>
      <c r="B26" s="10" t="s">
        <v>2</v>
      </c>
      <c r="C26" s="11"/>
      <c r="D26" s="11"/>
      <c r="E26" s="11"/>
      <c r="F26" s="11"/>
      <c r="G26" s="57">
        <v>0</v>
      </c>
      <c r="H26" s="57">
        <v>0</v>
      </c>
    </row>
    <row r="27" spans="1:8" ht="15">
      <c r="A27" s="1"/>
      <c r="B27" s="10" t="s">
        <v>8</v>
      </c>
      <c r="C27" s="11"/>
      <c r="D27" s="11"/>
      <c r="E27" s="11"/>
      <c r="F27" s="11"/>
      <c r="G27" s="55">
        <v>-2</v>
      </c>
      <c r="H27" s="55">
        <v>-2</v>
      </c>
    </row>
    <row r="28" spans="1:13" ht="15.75" thickBot="1">
      <c r="A28" s="1"/>
      <c r="B28" s="13"/>
      <c r="C28" s="14" t="s">
        <v>11</v>
      </c>
      <c r="D28" s="14"/>
      <c r="E28" s="14"/>
      <c r="F28" s="39" t="s">
        <v>13</v>
      </c>
      <c r="G28" s="16">
        <f>SUM(G21:G27)</f>
        <v>59457.369999999995</v>
      </c>
      <c r="H28" s="28">
        <f>SUM(H21:H27)</f>
        <v>55523.88</v>
      </c>
      <c r="K28" s="4"/>
      <c r="M28" s="4"/>
    </row>
    <row r="29" spans="1:8" ht="15.75" thickTop="1">
      <c r="A29" s="1"/>
      <c r="B29" s="11"/>
      <c r="C29" s="11"/>
      <c r="D29" s="11"/>
      <c r="E29" s="11"/>
      <c r="F29" s="11"/>
      <c r="G29" s="11"/>
      <c r="H29" s="11"/>
    </row>
    <row r="30" spans="1:8" ht="15">
      <c r="A30" s="1"/>
      <c r="B30" s="3"/>
      <c r="G30" s="6"/>
      <c r="H30" s="4"/>
    </row>
    <row r="31" spans="1:8" ht="15.75">
      <c r="A31" s="23" t="s">
        <v>36</v>
      </c>
      <c r="B31" s="24"/>
      <c r="G31" s="6"/>
      <c r="H31" s="31"/>
    </row>
    <row r="32" spans="1:14" s="51" customFormat="1" ht="15">
      <c r="A32" s="1"/>
      <c r="B32" s="51" t="s">
        <v>37</v>
      </c>
      <c r="G32" s="52" t="s">
        <v>13</v>
      </c>
      <c r="H32" s="38">
        <f>H69</f>
        <v>55523.87999999999</v>
      </c>
      <c r="I32" s="53"/>
      <c r="N32" s="54"/>
    </row>
    <row r="33" spans="1:14" s="51" customFormat="1" ht="15">
      <c r="A33" s="1"/>
      <c r="B33" s="51" t="s">
        <v>39</v>
      </c>
      <c r="G33" s="52"/>
      <c r="H33" s="38">
        <v>643.5</v>
      </c>
      <c r="I33" s="53"/>
      <c r="N33" s="54"/>
    </row>
    <row r="34" spans="1:14" s="51" customFormat="1" ht="15.75" thickBot="1">
      <c r="A34" s="1"/>
      <c r="B34" s="24" t="s">
        <v>38</v>
      </c>
      <c r="G34" s="52" t="s">
        <v>13</v>
      </c>
      <c r="H34" s="26">
        <f>SUM(H32:H33)</f>
        <v>56167.37999999999</v>
      </c>
      <c r="I34" s="53"/>
      <c r="N34" s="54"/>
    </row>
    <row r="35" spans="1:14" s="51" customFormat="1" ht="15.75" thickTop="1">
      <c r="A35" s="1"/>
      <c r="G35" s="52"/>
      <c r="H35" s="63"/>
      <c r="I35" s="53"/>
      <c r="N35" s="54"/>
    </row>
    <row r="36" spans="1:14" s="51" customFormat="1" ht="15">
      <c r="A36" s="1"/>
      <c r="G36" s="52"/>
      <c r="H36" s="31"/>
      <c r="I36" s="53"/>
      <c r="L36" s="60"/>
      <c r="N36" s="54"/>
    </row>
    <row r="37" spans="1:14" s="51" customFormat="1" ht="15">
      <c r="A37" s="1"/>
      <c r="B37" s="65" t="s">
        <v>44</v>
      </c>
      <c r="G37" s="52"/>
      <c r="H37" s="38"/>
      <c r="I37" s="53"/>
      <c r="N37" s="54"/>
    </row>
    <row r="38" spans="1:14" s="51" customFormat="1" ht="15">
      <c r="A38" s="1"/>
      <c r="G38" s="52"/>
      <c r="H38" s="38"/>
      <c r="I38" s="53"/>
      <c r="N38" s="54"/>
    </row>
    <row r="39" spans="1:14" s="51" customFormat="1" ht="15">
      <c r="A39" s="1"/>
      <c r="G39" s="52"/>
      <c r="H39" s="38"/>
      <c r="I39" s="53"/>
      <c r="N39" s="54"/>
    </row>
    <row r="40" spans="1:14" s="51" customFormat="1" ht="15">
      <c r="A40" s="1"/>
      <c r="G40" s="52"/>
      <c r="H40" s="38"/>
      <c r="I40" s="53"/>
      <c r="N40" s="54"/>
    </row>
    <row r="41" spans="1:14" s="51" customFormat="1" ht="15">
      <c r="A41" s="1"/>
      <c r="G41" s="52"/>
      <c r="H41" s="38"/>
      <c r="I41" s="53"/>
      <c r="N41" s="54"/>
    </row>
    <row r="42" spans="1:14" s="51" customFormat="1" ht="15">
      <c r="A42" s="1"/>
      <c r="G42" s="52"/>
      <c r="H42" s="38"/>
      <c r="I42" s="53"/>
      <c r="N42" s="54"/>
    </row>
    <row r="43" spans="1:14" s="51" customFormat="1" ht="15">
      <c r="A43" s="1"/>
      <c r="G43" s="52"/>
      <c r="H43" s="38"/>
      <c r="I43" s="53"/>
      <c r="N43" s="54"/>
    </row>
    <row r="44" spans="1:14" s="51" customFormat="1" ht="15">
      <c r="A44" s="1"/>
      <c r="G44" s="52"/>
      <c r="H44" s="38"/>
      <c r="I44" s="53"/>
      <c r="N44" s="54"/>
    </row>
    <row r="45" spans="1:14" s="51" customFormat="1" ht="15">
      <c r="A45" s="1"/>
      <c r="G45" s="52"/>
      <c r="H45" s="38"/>
      <c r="I45" s="53"/>
      <c r="N45" s="54"/>
    </row>
    <row r="46" spans="1:14" s="24" customFormat="1" ht="16.5" thickBot="1">
      <c r="A46" s="23" t="s">
        <v>40</v>
      </c>
      <c r="I46" s="58"/>
      <c r="N46" s="59"/>
    </row>
    <row r="47" spans="1:9" ht="15.75" thickTop="1">
      <c r="A47" s="1"/>
      <c r="B47" s="20"/>
      <c r="C47" s="9"/>
      <c r="D47" s="9"/>
      <c r="E47" s="9"/>
      <c r="F47" s="9"/>
      <c r="G47" s="25">
        <v>2016</v>
      </c>
      <c r="H47" s="25">
        <v>2017</v>
      </c>
      <c r="I47" s="34"/>
    </row>
    <row r="48" spans="1:11" ht="15">
      <c r="A48" s="1"/>
      <c r="B48" s="19" t="s">
        <v>3</v>
      </c>
      <c r="C48" s="11"/>
      <c r="D48" s="11"/>
      <c r="E48" s="11"/>
      <c r="F48" s="11"/>
      <c r="G48" s="21"/>
      <c r="H48" s="21"/>
      <c r="I48" s="35"/>
      <c r="K48" s="50"/>
    </row>
    <row r="49" spans="1:11" ht="15">
      <c r="A49" s="1"/>
      <c r="B49" s="22" t="s">
        <v>10</v>
      </c>
      <c r="C49" s="11"/>
      <c r="D49" s="11"/>
      <c r="E49" s="11"/>
      <c r="F49" s="29" t="s">
        <v>13</v>
      </c>
      <c r="G49" s="15">
        <v>206.66</v>
      </c>
      <c r="H49" s="15">
        <v>116.68</v>
      </c>
      <c r="I49" s="35"/>
      <c r="J49" s="42"/>
      <c r="K49" s="50"/>
    </row>
    <row r="50" spans="1:11" ht="15">
      <c r="A50" s="1"/>
      <c r="B50" s="22" t="s">
        <v>5</v>
      </c>
      <c r="C50" s="11"/>
      <c r="D50" s="11"/>
      <c r="E50" s="11"/>
      <c r="F50" s="29"/>
      <c r="G50" s="15">
        <v>4599.04</v>
      </c>
      <c r="H50" s="15">
        <v>4154.04</v>
      </c>
      <c r="I50" s="35"/>
      <c r="J50" s="42"/>
      <c r="K50" s="50"/>
    </row>
    <row r="51" spans="1:11" ht="15">
      <c r="A51" s="1"/>
      <c r="B51" s="22" t="s">
        <v>6</v>
      </c>
      <c r="C51" s="11"/>
      <c r="D51" s="11"/>
      <c r="E51" s="11"/>
      <c r="F51" s="29"/>
      <c r="G51" s="56">
        <v>9770</v>
      </c>
      <c r="H51" s="56">
        <v>14452.6</v>
      </c>
      <c r="I51" s="35"/>
      <c r="J51" s="42"/>
      <c r="K51" s="50"/>
    </row>
    <row r="52" spans="1:11" ht="15">
      <c r="A52" s="1"/>
      <c r="B52" s="22" t="s">
        <v>22</v>
      </c>
      <c r="C52" s="11"/>
      <c r="D52" s="11"/>
      <c r="E52" s="11"/>
      <c r="F52" s="29"/>
      <c r="G52" s="15">
        <v>1202.5</v>
      </c>
      <c r="H52" s="15">
        <v>45</v>
      </c>
      <c r="I52" s="35"/>
      <c r="J52" s="42"/>
      <c r="K52" s="50"/>
    </row>
    <row r="53" spans="1:11" ht="15.75" thickBot="1">
      <c r="A53" s="1"/>
      <c r="B53" s="10"/>
      <c r="C53" s="11"/>
      <c r="D53" s="11"/>
      <c r="E53" s="11"/>
      <c r="F53" s="29" t="s">
        <v>13</v>
      </c>
      <c r="G53" s="27">
        <f>SUM(G49:G52)</f>
        <v>15778.2</v>
      </c>
      <c r="H53" s="27">
        <f>SUM(H49:H52)</f>
        <v>18768.32</v>
      </c>
      <c r="I53" s="48"/>
      <c r="K53" s="50"/>
    </row>
    <row r="54" spans="1:13" ht="15.75" thickTop="1">
      <c r="A54" s="1"/>
      <c r="B54" s="10"/>
      <c r="C54" s="11"/>
      <c r="D54" s="11"/>
      <c r="E54" s="11"/>
      <c r="F54" s="11"/>
      <c r="G54" s="15"/>
      <c r="H54" s="15"/>
      <c r="I54" s="35"/>
      <c r="K54" s="50"/>
      <c r="M54" s="4"/>
    </row>
    <row r="55" spans="1:12" ht="15">
      <c r="A55" s="1"/>
      <c r="B55" s="19" t="s">
        <v>4</v>
      </c>
      <c r="C55" s="11"/>
      <c r="D55" s="11"/>
      <c r="E55" s="11"/>
      <c r="F55" s="11"/>
      <c r="G55" s="15"/>
      <c r="H55" s="15"/>
      <c r="I55" s="35"/>
      <c r="K55" s="50"/>
      <c r="L55" s="4"/>
    </row>
    <row r="56" spans="1:11" ht="15">
      <c r="A56" s="1"/>
      <c r="B56" s="22" t="s">
        <v>19</v>
      </c>
      <c r="C56" s="11"/>
      <c r="D56" s="11"/>
      <c r="E56" s="11"/>
      <c r="F56" s="29" t="s">
        <v>13</v>
      </c>
      <c r="G56" s="15">
        <v>20000</v>
      </c>
      <c r="H56" s="15">
        <v>21000</v>
      </c>
      <c r="I56" s="35"/>
      <c r="K56" s="50"/>
    </row>
    <row r="57" spans="1:11" ht="15">
      <c r="A57" s="1"/>
      <c r="B57" s="22" t="s">
        <v>20</v>
      </c>
      <c r="C57" s="11"/>
      <c r="D57" s="11"/>
      <c r="E57" s="11"/>
      <c r="F57" s="11"/>
      <c r="G57" s="15">
        <v>1638.5</v>
      </c>
      <c r="H57" s="15">
        <v>436.38</v>
      </c>
      <c r="I57" s="34"/>
      <c r="K57" s="50"/>
    </row>
    <row r="58" spans="1:11" ht="15">
      <c r="A58" s="1"/>
      <c r="B58" s="22" t="s">
        <v>21</v>
      </c>
      <c r="C58" s="11"/>
      <c r="D58" s="11"/>
      <c r="E58" s="11"/>
      <c r="F58" s="11"/>
      <c r="G58" s="15">
        <v>288.72</v>
      </c>
      <c r="H58" s="15">
        <v>275.36</v>
      </c>
      <c r="I58" s="35"/>
      <c r="K58" s="50"/>
    </row>
    <row r="59" spans="1:11" ht="15">
      <c r="A59" s="1"/>
      <c r="B59" s="22" t="s">
        <v>23</v>
      </c>
      <c r="C59" s="11"/>
      <c r="D59" s="11"/>
      <c r="E59" s="11"/>
      <c r="F59" s="11"/>
      <c r="G59" s="15">
        <v>0</v>
      </c>
      <c r="H59" s="15">
        <v>0</v>
      </c>
      <c r="I59" s="35"/>
      <c r="K59" s="50"/>
    </row>
    <row r="60" spans="1:11" ht="15">
      <c r="A60" s="1"/>
      <c r="B60" s="22" t="s">
        <v>7</v>
      </c>
      <c r="C60" s="11"/>
      <c r="D60" s="11"/>
      <c r="E60" s="11"/>
      <c r="F60" s="11"/>
      <c r="G60" s="15">
        <v>166</v>
      </c>
      <c r="H60" s="15">
        <v>990.07</v>
      </c>
      <c r="I60" s="35"/>
      <c r="K60" s="50"/>
    </row>
    <row r="61" spans="1:11" ht="15.75" thickBot="1">
      <c r="A61" s="1"/>
      <c r="B61" s="13"/>
      <c r="C61" s="14"/>
      <c r="D61" s="14"/>
      <c r="E61" s="14"/>
      <c r="F61" s="39" t="s">
        <v>13</v>
      </c>
      <c r="G61" s="27">
        <f>SUM(G56:G60)</f>
        <v>22093.22</v>
      </c>
      <c r="H61" s="27">
        <f>SUM(H56:H60)</f>
        <v>22701.81</v>
      </c>
      <c r="I61" s="49"/>
      <c r="K61" s="50"/>
    </row>
    <row r="62" spans="1:11" ht="15.75" thickTop="1">
      <c r="A62" s="1"/>
      <c r="B62" s="11"/>
      <c r="C62" s="11"/>
      <c r="D62" s="11"/>
      <c r="E62" s="11"/>
      <c r="F62" s="29"/>
      <c r="G62" s="31"/>
      <c r="H62" s="31"/>
      <c r="I62" s="62"/>
      <c r="K62" s="50"/>
    </row>
    <row r="63" spans="1:14" s="24" customFormat="1" ht="15.75">
      <c r="A63" s="23" t="s">
        <v>41</v>
      </c>
      <c r="I63" s="58"/>
      <c r="N63" s="59"/>
    </row>
    <row r="64" ht="15">
      <c r="A64" s="5" t="s">
        <v>24</v>
      </c>
    </row>
    <row r="65" spans="1:11" ht="15">
      <c r="A65" s="1"/>
      <c r="B65" s="51" t="s">
        <v>42</v>
      </c>
      <c r="G65" s="6" t="s">
        <v>13</v>
      </c>
      <c r="H65" s="4">
        <f>G28</f>
        <v>59457.369999999995</v>
      </c>
      <c r="K65" s="50"/>
    </row>
    <row r="66" spans="1:7" ht="15">
      <c r="A66" s="1"/>
      <c r="B66" s="51" t="s">
        <v>25</v>
      </c>
      <c r="G66" s="4">
        <f>H53</f>
        <v>18768.32</v>
      </c>
    </row>
    <row r="67" spans="1:7" ht="15">
      <c r="A67" s="1"/>
      <c r="B67" s="51" t="s">
        <v>26</v>
      </c>
      <c r="G67" s="4">
        <f>H61</f>
        <v>22701.81</v>
      </c>
    </row>
    <row r="68" spans="1:8" ht="15">
      <c r="A68" s="1"/>
      <c r="G68" s="7">
        <f>G66-G67</f>
        <v>-3933.4900000000016</v>
      </c>
      <c r="H68" s="12">
        <f>G68</f>
        <v>-3933.4900000000016</v>
      </c>
    </row>
    <row r="69" spans="1:8" ht="15.75" thickBot="1">
      <c r="A69" s="1"/>
      <c r="D69" s="51" t="s">
        <v>43</v>
      </c>
      <c r="G69" s="30" t="s">
        <v>13</v>
      </c>
      <c r="H69" s="26">
        <f>SUM(H65:H68)</f>
        <v>55523.87999999999</v>
      </c>
    </row>
    <row r="70" spans="1:8" ht="15.75" thickTop="1">
      <c r="A70" s="1"/>
      <c r="D70" s="51"/>
      <c r="G70" s="30"/>
      <c r="H70" s="31"/>
    </row>
    <row r="71" spans="1:8" ht="14.25" customHeight="1">
      <c r="A71" s="23" t="s">
        <v>27</v>
      </c>
      <c r="H71" s="11"/>
    </row>
    <row r="72" spans="1:14" s="1" customFormat="1" ht="14.25" customHeight="1">
      <c r="A72" s="1" t="s">
        <v>45</v>
      </c>
      <c r="H72" s="61"/>
      <c r="I72" s="45"/>
      <c r="N72" s="47"/>
    </row>
    <row r="73" spans="1:14" s="1" customFormat="1" ht="14.25" customHeight="1">
      <c r="A73" s="1" t="s">
        <v>46</v>
      </c>
      <c r="H73" s="61"/>
      <c r="I73" s="45"/>
      <c r="N73" s="47"/>
    </row>
    <row r="74" spans="1:14" s="1" customFormat="1" ht="14.25" customHeight="1">
      <c r="A74" s="1" t="s">
        <v>47</v>
      </c>
      <c r="H74" s="61"/>
      <c r="I74" s="45"/>
      <c r="N74" s="47"/>
    </row>
    <row r="75" spans="1:14" s="1" customFormat="1" ht="14.25" customHeight="1">
      <c r="A75" s="1" t="s">
        <v>48</v>
      </c>
      <c r="H75" s="61"/>
      <c r="I75" s="45"/>
      <c r="N75" s="47"/>
    </row>
    <row r="76" spans="1:14" s="1" customFormat="1" ht="14.25" customHeight="1">
      <c r="A76" s="1" t="s">
        <v>49</v>
      </c>
      <c r="H76" s="61"/>
      <c r="I76" s="45"/>
      <c r="N76" s="47"/>
    </row>
    <row r="77" spans="1:14" s="1" customFormat="1" ht="14.25" customHeight="1">
      <c r="A77" s="1" t="s">
        <v>50</v>
      </c>
      <c r="H77" s="61"/>
      <c r="I77" s="45"/>
      <c r="N77" s="47"/>
    </row>
    <row r="78" spans="1:14" s="1" customFormat="1" ht="14.25" customHeight="1">
      <c r="A78" s="1" t="s">
        <v>51</v>
      </c>
      <c r="H78" s="61"/>
      <c r="I78" s="45"/>
      <c r="N78" s="47"/>
    </row>
    <row r="79" spans="8:14" s="1" customFormat="1" ht="14.25" customHeight="1">
      <c r="H79" s="61"/>
      <c r="I79" s="45"/>
      <c r="N79" s="47"/>
    </row>
    <row r="80" spans="1:14" s="1" customFormat="1" ht="14.25" customHeight="1">
      <c r="A80" s="23" t="s">
        <v>29</v>
      </c>
      <c r="H80" s="61"/>
      <c r="I80" s="45"/>
      <c r="N80" s="47"/>
    </row>
    <row r="81" spans="1:14" s="1" customFormat="1" ht="14.25" customHeight="1">
      <c r="A81" s="1" t="s">
        <v>52</v>
      </c>
      <c r="H81" s="61"/>
      <c r="I81" s="45"/>
      <c r="N81" s="47"/>
    </row>
    <row r="82" spans="1:14" s="1" customFormat="1" ht="14.25" customHeight="1">
      <c r="A82" s="1" t="s">
        <v>55</v>
      </c>
      <c r="H82" s="61"/>
      <c r="I82" s="45"/>
      <c r="N82" s="47"/>
    </row>
    <row r="83" spans="1:14" s="1" customFormat="1" ht="14.25" customHeight="1">
      <c r="A83" s="1" t="s">
        <v>56</v>
      </c>
      <c r="H83" s="61"/>
      <c r="I83" s="45"/>
      <c r="N83" s="47"/>
    </row>
    <row r="84" spans="1:14" s="1" customFormat="1" ht="14.25" customHeight="1">
      <c r="A84" s="1" t="s">
        <v>53</v>
      </c>
      <c r="H84" s="61"/>
      <c r="I84" s="45"/>
      <c r="N84" s="47"/>
    </row>
    <row r="85" spans="1:14" s="1" customFormat="1" ht="14.25" customHeight="1">
      <c r="A85" s="1" t="s">
        <v>54</v>
      </c>
      <c r="H85" s="61"/>
      <c r="I85" s="45"/>
      <c r="N85" s="47"/>
    </row>
    <row r="86" spans="8:14" s="1" customFormat="1" ht="14.25" customHeight="1">
      <c r="H86" s="61"/>
      <c r="I86" s="45"/>
      <c r="N86" s="47"/>
    </row>
    <row r="87" spans="8:14" s="1" customFormat="1" ht="14.25" customHeight="1">
      <c r="H87" s="61"/>
      <c r="I87" s="45"/>
      <c r="N87" s="47"/>
    </row>
    <row r="88" spans="8:14" s="1" customFormat="1" ht="14.25" customHeight="1">
      <c r="H88" s="61"/>
      <c r="I88" s="45"/>
      <c r="N88" s="47"/>
    </row>
    <row r="89" spans="1:14" s="1" customFormat="1" ht="15">
      <c r="A89" s="5" t="s">
        <v>58</v>
      </c>
      <c r="I89" s="45"/>
      <c r="N89" s="47"/>
    </row>
    <row r="90" spans="1:14" s="1" customFormat="1" ht="15">
      <c r="A90" s="1" t="s">
        <v>9</v>
      </c>
      <c r="I90" s="45"/>
      <c r="N90" s="47"/>
    </row>
    <row r="91" spans="1:14" s="1" customFormat="1" ht="15">
      <c r="A91" s="1" t="s">
        <v>57</v>
      </c>
      <c r="I91" s="45"/>
      <c r="N91" s="47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V.B.K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nury van den berg</dc:creator>
  <cp:keywords/>
  <dc:description/>
  <cp:lastModifiedBy>Karel</cp:lastModifiedBy>
  <cp:lastPrinted>2017-03-19T11:00:05Z</cp:lastPrinted>
  <dcterms:created xsi:type="dcterms:W3CDTF">1999-12-31T15:31:29Z</dcterms:created>
  <dcterms:modified xsi:type="dcterms:W3CDTF">2018-04-28T11:02:15Z</dcterms:modified>
  <cp:category/>
  <cp:version/>
  <cp:contentType/>
  <cp:contentStatus/>
</cp:coreProperties>
</file>