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<sst xmlns="http://schemas.openxmlformats.org/spreadsheetml/2006/main" count="77" uniqueCount="68">
  <si>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Dit overzicht bestaat uit de volgende onderdelen:</t>
  </si>
  <si>
    <t>-Rabo telesparen (3264.313.855)</t>
  </si>
  <si>
    <t>-Kas</t>
  </si>
  <si>
    <t>Ontvangsten:</t>
  </si>
  <si>
    <t>Uitgaven:</t>
  </si>
  <si>
    <t>-Vaste donateurs</t>
  </si>
  <si>
    <t>-Incidentele giften</t>
  </si>
  <si>
    <t>-Bezoekkosten Colombia</t>
  </si>
  <si>
    <t>-Afronding</t>
  </si>
  <si>
    <t>Karel van den Berg, penningmeester</t>
  </si>
  <si>
    <t>-Rente</t>
  </si>
  <si>
    <t>Totalen:</t>
  </si>
  <si>
    <t>Stand van zaken:</t>
  </si>
  <si>
    <t>€</t>
  </si>
  <si>
    <t>De gegeven bedragen zijn afgerond op hele euro's.</t>
  </si>
  <si>
    <t>-Verenigingsrek. Rabobank (3264.86.429)</t>
  </si>
  <si>
    <t>-Ing zakelijk(157855)</t>
  </si>
  <si>
    <t>-ING spaar (157855)</t>
  </si>
  <si>
    <t>-Paypal</t>
  </si>
  <si>
    <t>-Projecthulp</t>
  </si>
  <si>
    <t>-Declaraties</t>
  </si>
  <si>
    <t>-Bank- en overschrijvingskosten</t>
  </si>
  <si>
    <t>-Ontvangsten Hogardag</t>
  </si>
  <si>
    <t>-Kosten Hogardag</t>
  </si>
  <si>
    <r>
      <t>-Stand van zaken</t>
    </r>
    <r>
      <rPr>
        <sz val="12"/>
        <rFont val="Arial"/>
        <family val="2"/>
      </rPr>
      <t>:</t>
    </r>
  </si>
  <si>
    <t>Bij: Ontvangsten</t>
  </si>
  <si>
    <t>Af: Uitgaven:</t>
  </si>
  <si>
    <t>Toelichting diverse posten:</t>
  </si>
  <si>
    <t>Toelichting diverse posten.</t>
  </si>
  <si>
    <t>Algemeen / conclusie:</t>
  </si>
  <si>
    <r>
      <rPr>
        <i/>
        <sz val="12"/>
        <rFont val="Arial"/>
        <family val="2"/>
      </rPr>
      <t>Declaraties:</t>
    </r>
    <r>
      <rPr>
        <sz val="12"/>
        <rFont val="Arial"/>
        <family val="2"/>
      </rPr>
      <t xml:space="preserve"> Wederom daling t.o.v. voorgaande jaren.</t>
    </r>
  </si>
  <si>
    <t>Financieel overzicht projecten 2015</t>
  </si>
  <si>
    <t>A: Stand van zaken 2014/2015 en reservering 2016.</t>
  </si>
  <si>
    <t>B: Specificatie van de ontvangsten / uitgaven 2014/2015.</t>
  </si>
  <si>
    <t>C: Stand van zaken 2015.</t>
  </si>
  <si>
    <t>A: Stand van zaken 2014/2015 (€):</t>
  </si>
  <si>
    <t>Reservering 2015, zie blad: 2, punt: C (€):</t>
  </si>
  <si>
    <t>Reservering 2016:</t>
  </si>
  <si>
    <t>Stand van zaken per eind 2015 (zie punt: C)</t>
  </si>
  <si>
    <t>NB: Reservering 2015 was: € 77.305,-</t>
  </si>
  <si>
    <t>B: Specificatie van ontvangsten / uitgaven 2014/2015 (€):</t>
  </si>
  <si>
    <t>C: Stand van zaken 2015:</t>
  </si>
  <si>
    <t>Beginsaldo per 01/01/2015</t>
  </si>
  <si>
    <t>Stand per eind 2015:</t>
  </si>
  <si>
    <r>
      <rPr>
        <i/>
        <sz val="12"/>
        <rFont val="Arial"/>
        <family val="2"/>
      </rPr>
      <t>Hogardag:</t>
    </r>
    <r>
      <rPr>
        <sz val="12"/>
        <rFont val="Arial"/>
        <family val="2"/>
      </rPr>
      <t xml:space="preserve"> Saldo nagenoeg gelijk aan 2014.</t>
    </r>
  </si>
  <si>
    <t>PCC.</t>
  </si>
  <si>
    <t>T.o.v. 2016 dus fors minder, mede vanwege doorberekening gedeelte kosten naar</t>
  </si>
  <si>
    <r>
      <rPr>
        <i/>
        <sz val="12"/>
        <rFont val="Arial"/>
        <family val="2"/>
      </rPr>
      <t>Ontvangen rente:</t>
    </r>
    <r>
      <rPr>
        <sz val="12"/>
        <rFont val="Arial"/>
        <family val="2"/>
      </rPr>
      <t xml:space="preserve"> Wederom gedaald t.o.v. 2014 t.g.v. lager saldo en rente-</t>
    </r>
  </si>
  <si>
    <t>percentage.</t>
  </si>
  <si>
    <r>
      <t xml:space="preserve">Vaste donateurs: </t>
    </r>
    <r>
      <rPr>
        <sz val="12"/>
        <rFont val="Arial"/>
        <family val="2"/>
      </rPr>
      <t>Geringe daling t.o.v. 2014.</t>
    </r>
  </si>
  <si>
    <r>
      <rPr>
        <i/>
        <sz val="12"/>
        <rFont val="Arial"/>
        <family val="2"/>
      </rPr>
      <t>Incidentele giften:</t>
    </r>
    <r>
      <rPr>
        <sz val="12"/>
        <rFont val="Arial"/>
        <family val="2"/>
      </rPr>
      <t xml:space="preserve"> Incl. projecthulp PCC. Indien PCC buiten beschouwing wordt</t>
    </r>
  </si>
  <si>
    <t>gehouden een stijging t.o.v. 2014.</t>
  </si>
  <si>
    <r>
      <t xml:space="preserve">Bezoekkosten Colombia: </t>
    </r>
    <r>
      <rPr>
        <sz val="12"/>
        <rFont val="Arial"/>
        <family val="2"/>
      </rPr>
      <t>Ticket kosten 2016 zijn hierin al opgenomen.</t>
    </r>
  </si>
  <si>
    <t>T.o.v. 2014 is de reservering, conform de prognose, met ca. € 10.000,- gedaald.</t>
  </si>
  <si>
    <t>Het blijft lastig om voor de komende jaren een correcte prognose op te stellen.</t>
  </si>
  <si>
    <t>(met de vergelijkende cijfers over het jaar 2014)</t>
  </si>
  <si>
    <t>gebracht naar ca. € 20.000,-.</t>
  </si>
  <si>
    <t>Het aandeel voor onze eigen projecten, is conform het bestuurs besluit terug</t>
  </si>
  <si>
    <r>
      <t xml:space="preserve">Projecthulp: </t>
    </r>
    <r>
      <rPr>
        <sz val="12"/>
        <rFont val="Arial"/>
        <family val="2"/>
      </rPr>
      <t>Incl. het project San Nicolas (€ 25.000,-) ruim € 45.000,-.</t>
    </r>
  </si>
  <si>
    <t>Voor 2017 verwachten we uit te komen op ca. € 60.000,-.</t>
  </si>
  <si>
    <t>t Veld, 27 januari 2016,</t>
  </si>
  <si>
    <t>Kenmerk: finhogar2015 definitief</t>
  </si>
  <si>
    <t>2015 definitief</t>
  </si>
  <si>
    <t>Pesos 5.072.000 á € 0,28 per 0/00</t>
  </si>
  <si>
    <t>Een gedeelte van de reis- en verblijfskosten zal, evenals dit jaar, worden door-</t>
  </si>
  <si>
    <t>berekend naar het PCC-project, waardoor we er vanuit kunnen gaan, dat</t>
  </si>
  <si>
    <t>de reservering voor 2017, t.o.v. 2016, minder hard zal dalen.</t>
  </si>
  <si>
    <t>Voor 2016 zal € 20.000,- worden besteed aan projecthulp.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</si>
</sst>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8">
    <font>
      <sz val="10"/>
      <name val="Arial"/>
      <family val="0"/>
    </font>
    <font>
      <sz val="12"/>
      <name val="Arial"/>
      <family val="2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i/>
      <sz val="12"/>
      <name val="Arial"/>
      <family val="2"/>
    </font>
    <font>
      <b/>
      <u val="single"/>
      <sz val="1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2" xfId="0" applyNumberFormat="1" applyBorder="1" applyAlignment="1" quotePrefix="1">
      <alignment horizontal="center"/>
    </xf>
    <xf numFmtId="3" fontId="0" fillId="0" borderId="22" xfId="0" applyNumberFormat="1" applyBorder="1" applyAlignment="1">
      <alignment horizontal="center"/>
    </xf>
    <xf numFmtId="0" fontId="7" fillId="0" borderId="0" xfId="0" applyFont="1" applyAlignment="1">
      <alignment/>
    </xf>
    <xf numFmtId="3" fontId="0" fillId="0" borderId="23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25" xfId="0" applyNumberForma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4"/>
  <sheetViews>
    <sheetView tabSelected="1" zoomScalePageLayoutView="0" workbookViewId="0" topLeftCell="A79">
      <selection activeCell="F105" sqref="F105"/>
    </sheetView>
  </sheetViews>
  <sheetFormatPr defaultColWidth="9.140625" defaultRowHeight="12.75"/>
  <cols>
    <col min="9" max="9" width="9.140625" style="44" customWidth="1"/>
    <col min="11" max="11" width="10.140625" style="0" bestFit="1" customWidth="1"/>
    <col min="14" max="14" width="9.140625" style="4" customWidth="1"/>
  </cols>
  <sheetData>
    <row r="2" spans="4:14" s="32" customFormat="1" ht="18">
      <c r="D2" s="33"/>
      <c r="I2" s="43"/>
      <c r="N2" s="46"/>
    </row>
    <row r="3" spans="1:14" s="32" customFormat="1" ht="23.25">
      <c r="A3" s="33"/>
      <c r="B3" s="41"/>
      <c r="C3" s="40"/>
      <c r="D3" s="65" t="s">
        <v>62</v>
      </c>
      <c r="I3" s="43"/>
      <c r="N3" s="46"/>
    </row>
    <row r="4" spans="4:14" s="32" customFormat="1" ht="18">
      <c r="D4" s="33"/>
      <c r="I4" s="43"/>
      <c r="N4" s="46"/>
    </row>
    <row r="7" spans="1:7" ht="18.75">
      <c r="A7" s="2" t="s">
        <v>31</v>
      </c>
      <c r="F7" s="24"/>
      <c r="G7" s="36"/>
    </row>
    <row r="8" ht="15">
      <c r="A8" s="1" t="s">
        <v>55</v>
      </c>
    </row>
    <row r="9" ht="15">
      <c r="A9" s="1"/>
    </row>
    <row r="10" ht="15">
      <c r="A10" s="1" t="s">
        <v>0</v>
      </c>
    </row>
    <row r="11" spans="1:2" ht="15">
      <c r="A11" s="1"/>
      <c r="B11" s="51" t="s">
        <v>32</v>
      </c>
    </row>
    <row r="12" spans="1:2" ht="15">
      <c r="A12" s="1"/>
      <c r="B12" s="51" t="s">
        <v>33</v>
      </c>
    </row>
    <row r="13" spans="1:2" ht="15">
      <c r="A13" s="1"/>
      <c r="B13" s="51" t="s">
        <v>34</v>
      </c>
    </row>
    <row r="14" spans="1:2" ht="15">
      <c r="A14" s="1"/>
      <c r="B14" s="51" t="s">
        <v>28</v>
      </c>
    </row>
    <row r="15" ht="15">
      <c r="A15" s="1" t="s">
        <v>14</v>
      </c>
    </row>
    <row r="16" ht="15">
      <c r="A16" s="1"/>
    </row>
    <row r="17" ht="15">
      <c r="A17" s="1"/>
    </row>
    <row r="18" spans="1:14" s="24" customFormat="1" ht="15.75">
      <c r="A18" s="23" t="s">
        <v>35</v>
      </c>
      <c r="I18" s="59"/>
      <c r="N18" s="60"/>
    </row>
    <row r="19" ht="15.75" thickBot="1">
      <c r="A19" s="1"/>
    </row>
    <row r="20" spans="1:8" ht="15.75" thickTop="1">
      <c r="A20" s="1"/>
      <c r="B20" s="8" t="s">
        <v>12</v>
      </c>
      <c r="C20" s="9"/>
      <c r="D20" s="9"/>
      <c r="E20" s="9"/>
      <c r="F20" s="9"/>
      <c r="G20" s="17">
        <v>2014</v>
      </c>
      <c r="H20" s="18">
        <v>2015</v>
      </c>
    </row>
    <row r="21" spans="1:8" ht="15">
      <c r="A21" s="1"/>
      <c r="B21" s="10" t="s">
        <v>15</v>
      </c>
      <c r="C21" s="11"/>
      <c r="D21" s="11"/>
      <c r="E21" s="11"/>
      <c r="F21" s="29" t="s">
        <v>13</v>
      </c>
      <c r="G21" s="37">
        <v>5523.22</v>
      </c>
      <c r="H21" s="37">
        <v>7962.79</v>
      </c>
    </row>
    <row r="22" spans="1:8" ht="15">
      <c r="A22" s="1"/>
      <c r="B22" s="22" t="s">
        <v>16</v>
      </c>
      <c r="C22" s="11"/>
      <c r="D22" s="11"/>
      <c r="E22" s="11"/>
      <c r="F22" s="11"/>
      <c r="G22" s="58">
        <v>5982.46</v>
      </c>
      <c r="H22" s="58">
        <v>1383.43</v>
      </c>
    </row>
    <row r="23" spans="1:8" ht="15">
      <c r="A23" s="1"/>
      <c r="B23" s="10" t="s">
        <v>1</v>
      </c>
      <c r="C23" s="11"/>
      <c r="D23" s="11"/>
      <c r="E23" s="11"/>
      <c r="F23" s="11"/>
      <c r="G23" s="58">
        <v>8788.94</v>
      </c>
      <c r="H23" s="58">
        <v>14842.77</v>
      </c>
    </row>
    <row r="24" spans="1:8" ht="15">
      <c r="A24" s="1"/>
      <c r="B24" s="22" t="s">
        <v>17</v>
      </c>
      <c r="C24" s="11"/>
      <c r="D24" s="11"/>
      <c r="E24" s="11"/>
      <c r="F24" s="11"/>
      <c r="G24" s="58">
        <v>55487.18</v>
      </c>
      <c r="H24" s="58">
        <v>40950.54</v>
      </c>
    </row>
    <row r="25" spans="1:8" ht="15">
      <c r="A25" s="1"/>
      <c r="B25" s="22" t="s">
        <v>18</v>
      </c>
      <c r="C25" s="11"/>
      <c r="D25" s="11"/>
      <c r="E25" s="11"/>
      <c r="F25" s="11"/>
      <c r="G25" s="58">
        <v>415.36</v>
      </c>
      <c r="H25" s="58">
        <v>424.86</v>
      </c>
    </row>
    <row r="26" spans="1:8" ht="15">
      <c r="A26" s="1"/>
      <c r="B26" s="10" t="s">
        <v>2</v>
      </c>
      <c r="C26" s="11"/>
      <c r="D26" s="11"/>
      <c r="E26" s="11"/>
      <c r="F26" s="11"/>
      <c r="G26" s="58">
        <v>210</v>
      </c>
      <c r="H26" s="58">
        <v>210</v>
      </c>
    </row>
    <row r="27" spans="1:8" ht="15">
      <c r="A27" s="1"/>
      <c r="B27" s="10" t="s">
        <v>8</v>
      </c>
      <c r="C27" s="11"/>
      <c r="D27" s="11"/>
      <c r="E27" s="11"/>
      <c r="F27" s="11"/>
      <c r="G27" s="56">
        <v>-2</v>
      </c>
      <c r="H27" s="56">
        <v>-2</v>
      </c>
    </row>
    <row r="28" spans="1:13" ht="15.75" thickBot="1">
      <c r="A28" s="1"/>
      <c r="B28" s="13"/>
      <c r="C28" s="14" t="s">
        <v>11</v>
      </c>
      <c r="D28" s="14"/>
      <c r="E28" s="14"/>
      <c r="F28" s="39" t="s">
        <v>13</v>
      </c>
      <c r="G28" s="16">
        <f>SUM(G21:G27)</f>
        <v>76405.16</v>
      </c>
      <c r="H28" s="28">
        <f>SUM(H21:H27)</f>
        <v>65772.39</v>
      </c>
      <c r="K28" s="4"/>
      <c r="M28" s="4"/>
    </row>
    <row r="29" spans="1:8" ht="15.75" thickTop="1">
      <c r="A29" s="1"/>
      <c r="B29" s="11"/>
      <c r="C29" s="11"/>
      <c r="D29" s="11"/>
      <c r="E29" s="11"/>
      <c r="F29" s="11"/>
      <c r="G29" s="11"/>
      <c r="H29" s="11"/>
    </row>
    <row r="30" spans="1:8" ht="15">
      <c r="A30" s="1"/>
      <c r="B30" s="3"/>
      <c r="G30" s="6"/>
      <c r="H30" s="4"/>
    </row>
    <row r="31" spans="1:8" ht="15.75">
      <c r="A31" s="23" t="s">
        <v>36</v>
      </c>
      <c r="B31" s="24"/>
      <c r="G31" s="6"/>
      <c r="H31" s="31"/>
    </row>
    <row r="32" spans="1:14" s="51" customFormat="1" ht="15">
      <c r="A32" s="1"/>
      <c r="B32" s="51" t="s">
        <v>38</v>
      </c>
      <c r="G32" s="52" t="s">
        <v>13</v>
      </c>
      <c r="H32" s="38">
        <f>H71</f>
        <v>65772.39000000001</v>
      </c>
      <c r="I32" s="53"/>
      <c r="N32" s="54"/>
    </row>
    <row r="33" spans="1:14" s="51" customFormat="1" ht="15">
      <c r="A33" s="1"/>
      <c r="B33" s="51" t="s">
        <v>63</v>
      </c>
      <c r="G33" s="52"/>
      <c r="H33" s="38">
        <v>1420</v>
      </c>
      <c r="I33" s="53"/>
      <c r="N33" s="54"/>
    </row>
    <row r="34" spans="1:14" s="51" customFormat="1" ht="15">
      <c r="A34" s="1"/>
      <c r="G34" s="52"/>
      <c r="H34" s="55"/>
      <c r="I34" s="53"/>
      <c r="N34" s="54"/>
    </row>
    <row r="35" spans="1:14" s="51" customFormat="1" ht="15.75" thickBot="1">
      <c r="A35" s="1"/>
      <c r="B35" s="24" t="s">
        <v>37</v>
      </c>
      <c r="G35" s="52" t="s">
        <v>13</v>
      </c>
      <c r="H35" s="31">
        <f>SUM(H32:H34)</f>
        <v>67192.39000000001</v>
      </c>
      <c r="I35" s="53"/>
      <c r="N35" s="54"/>
    </row>
    <row r="36" spans="1:14" s="51" customFormat="1" ht="15.75" thickTop="1">
      <c r="A36" s="1"/>
      <c r="G36" s="52"/>
      <c r="H36" s="64"/>
      <c r="I36" s="53"/>
      <c r="N36" s="54"/>
    </row>
    <row r="37" spans="1:14" s="51" customFormat="1" ht="15">
      <c r="A37" s="1"/>
      <c r="G37" s="52"/>
      <c r="H37" s="31"/>
      <c r="I37" s="53"/>
      <c r="L37" s="61"/>
      <c r="N37" s="54"/>
    </row>
    <row r="38" spans="1:14" s="51" customFormat="1" ht="15">
      <c r="A38" s="1"/>
      <c r="B38" s="67" t="s">
        <v>39</v>
      </c>
      <c r="G38" s="52"/>
      <c r="H38" s="38"/>
      <c r="I38" s="53"/>
      <c r="N38" s="54"/>
    </row>
    <row r="39" spans="1:14" s="51" customFormat="1" ht="15">
      <c r="A39" s="1"/>
      <c r="G39" s="52"/>
      <c r="H39" s="38"/>
      <c r="I39" s="53"/>
      <c r="N39" s="54"/>
    </row>
    <row r="40" spans="1:14" s="51" customFormat="1" ht="15">
      <c r="A40" s="1"/>
      <c r="G40" s="52"/>
      <c r="H40" s="38"/>
      <c r="I40" s="53"/>
      <c r="N40" s="54"/>
    </row>
    <row r="41" spans="1:14" s="51" customFormat="1" ht="15">
      <c r="A41" s="1"/>
      <c r="G41" s="52"/>
      <c r="H41" s="38"/>
      <c r="I41" s="53"/>
      <c r="N41" s="54"/>
    </row>
    <row r="42" spans="1:14" s="51" customFormat="1" ht="15">
      <c r="A42" s="1"/>
      <c r="G42" s="52"/>
      <c r="H42" s="38"/>
      <c r="I42" s="53"/>
      <c r="N42" s="54"/>
    </row>
    <row r="43" spans="1:14" s="51" customFormat="1" ht="15">
      <c r="A43" s="1"/>
      <c r="G43" s="52"/>
      <c r="H43" s="38"/>
      <c r="I43" s="53"/>
      <c r="N43" s="54"/>
    </row>
    <row r="44" spans="1:14" s="51" customFormat="1" ht="15">
      <c r="A44" s="1"/>
      <c r="G44" s="52"/>
      <c r="H44" s="38"/>
      <c r="I44" s="53"/>
      <c r="N44" s="54"/>
    </row>
    <row r="45" spans="1:14" s="51" customFormat="1" ht="15">
      <c r="A45" s="1"/>
      <c r="G45" s="52"/>
      <c r="H45" s="38"/>
      <c r="I45" s="53"/>
      <c r="N45" s="54"/>
    </row>
    <row r="46" spans="1:14" s="51" customFormat="1" ht="15">
      <c r="A46" s="1"/>
      <c r="G46" s="52"/>
      <c r="H46" s="38"/>
      <c r="I46" s="53"/>
      <c r="N46" s="54"/>
    </row>
    <row r="47" spans="1:14" s="24" customFormat="1" ht="16.5" thickBot="1">
      <c r="A47" s="23" t="s">
        <v>40</v>
      </c>
      <c r="I47" s="59"/>
      <c r="N47" s="60"/>
    </row>
    <row r="48" spans="1:9" ht="15.75" thickTop="1">
      <c r="A48" s="1"/>
      <c r="B48" s="20"/>
      <c r="C48" s="9"/>
      <c r="D48" s="9"/>
      <c r="E48" s="9"/>
      <c r="F48" s="9"/>
      <c r="G48" s="25">
        <v>2014</v>
      </c>
      <c r="H48" s="25">
        <v>2015</v>
      </c>
      <c r="I48" s="34"/>
    </row>
    <row r="49" spans="1:11" ht="15">
      <c r="A49" s="1"/>
      <c r="B49" s="19" t="s">
        <v>3</v>
      </c>
      <c r="C49" s="11"/>
      <c r="D49" s="11"/>
      <c r="E49" s="11"/>
      <c r="F49" s="11"/>
      <c r="G49" s="21"/>
      <c r="H49" s="21"/>
      <c r="I49" s="35"/>
      <c r="K49" s="50"/>
    </row>
    <row r="50" spans="1:11" ht="15">
      <c r="A50" s="1"/>
      <c r="B50" s="22" t="s">
        <v>10</v>
      </c>
      <c r="C50" s="11"/>
      <c r="D50" s="11"/>
      <c r="E50" s="11"/>
      <c r="F50" s="29" t="s">
        <v>13</v>
      </c>
      <c r="G50" s="15">
        <v>890.72</v>
      </c>
      <c r="H50" s="15">
        <v>517.19</v>
      </c>
      <c r="I50" s="35"/>
      <c r="J50" s="42"/>
      <c r="K50" s="50"/>
    </row>
    <row r="51" spans="1:11" ht="15">
      <c r="A51" s="1"/>
      <c r="B51" s="22" t="s">
        <v>5</v>
      </c>
      <c r="C51" s="11"/>
      <c r="D51" s="11"/>
      <c r="E51" s="11"/>
      <c r="F51" s="29"/>
      <c r="G51" s="15">
        <v>4609.04</v>
      </c>
      <c r="H51" s="15">
        <v>4244.04</v>
      </c>
      <c r="I51" s="35"/>
      <c r="J51" s="42"/>
      <c r="K51" s="50"/>
    </row>
    <row r="52" spans="1:11" ht="15">
      <c r="A52" s="1"/>
      <c r="B52" s="22" t="s">
        <v>6</v>
      </c>
      <c r="C52" s="11"/>
      <c r="D52" s="11"/>
      <c r="E52" s="11"/>
      <c r="F52" s="29"/>
      <c r="G52" s="57">
        <v>8532.59</v>
      </c>
      <c r="H52" s="57">
        <v>34490.35</v>
      </c>
      <c r="I52" s="35"/>
      <c r="J52" s="42"/>
      <c r="K52" s="50"/>
    </row>
    <row r="53" spans="1:11" ht="15">
      <c r="A53" s="1"/>
      <c r="B53" s="22" t="s">
        <v>22</v>
      </c>
      <c r="C53" s="11"/>
      <c r="D53" s="11"/>
      <c r="E53" s="11"/>
      <c r="F53" s="29"/>
      <c r="G53" s="15">
        <v>790.5</v>
      </c>
      <c r="H53" s="15">
        <v>830</v>
      </c>
      <c r="I53" s="35"/>
      <c r="J53" s="42"/>
      <c r="K53" s="50"/>
    </row>
    <row r="54" spans="1:11" ht="15.75" thickBot="1">
      <c r="A54" s="1"/>
      <c r="B54" s="10"/>
      <c r="C54" s="11"/>
      <c r="D54" s="11"/>
      <c r="E54" s="11"/>
      <c r="F54" s="29" t="s">
        <v>13</v>
      </c>
      <c r="G54" s="27">
        <f>SUM(G50:G53)</f>
        <v>14822.85</v>
      </c>
      <c r="H54" s="27">
        <f>SUM(H50:H53)</f>
        <v>40081.58</v>
      </c>
      <c r="I54" s="48"/>
      <c r="K54" s="50"/>
    </row>
    <row r="55" spans="1:13" ht="15.75" thickTop="1">
      <c r="A55" s="1"/>
      <c r="B55" s="10"/>
      <c r="C55" s="11"/>
      <c r="D55" s="11"/>
      <c r="E55" s="11"/>
      <c r="F55" s="11"/>
      <c r="G55" s="15"/>
      <c r="H55" s="15"/>
      <c r="I55" s="35"/>
      <c r="K55" s="50"/>
      <c r="M55" s="4"/>
    </row>
    <row r="56" spans="1:12" ht="15">
      <c r="A56" s="1"/>
      <c r="B56" s="19" t="s">
        <v>4</v>
      </c>
      <c r="C56" s="11"/>
      <c r="D56" s="11"/>
      <c r="E56" s="11"/>
      <c r="F56" s="11"/>
      <c r="G56" s="15"/>
      <c r="H56" s="15"/>
      <c r="I56" s="35"/>
      <c r="K56" s="50"/>
      <c r="L56" s="4"/>
    </row>
    <row r="57" spans="1:11" ht="15">
      <c r="A57" s="1"/>
      <c r="B57" s="22" t="s">
        <v>19</v>
      </c>
      <c r="C57" s="11"/>
      <c r="D57" s="11"/>
      <c r="E57" s="11"/>
      <c r="F57" s="29" t="s">
        <v>13</v>
      </c>
      <c r="G57" s="15">
        <v>22500</v>
      </c>
      <c r="H57" s="15">
        <v>45451.13</v>
      </c>
      <c r="I57" s="35"/>
      <c r="K57" s="50"/>
    </row>
    <row r="58" spans="1:11" ht="15">
      <c r="A58" s="1"/>
      <c r="B58" s="22" t="s">
        <v>20</v>
      </c>
      <c r="C58" s="11"/>
      <c r="D58" s="11"/>
      <c r="E58" s="11"/>
      <c r="F58" s="11"/>
      <c r="G58" s="15">
        <v>1369.25</v>
      </c>
      <c r="H58" s="15">
        <v>552.35</v>
      </c>
      <c r="I58" s="34"/>
      <c r="K58" s="50"/>
    </row>
    <row r="59" spans="1:11" ht="15">
      <c r="A59" s="1"/>
      <c r="B59" s="22" t="s">
        <v>21</v>
      </c>
      <c r="C59" s="11"/>
      <c r="D59" s="11"/>
      <c r="E59" s="11"/>
      <c r="F59" s="11"/>
      <c r="G59" s="15">
        <v>314.95</v>
      </c>
      <c r="H59" s="15">
        <v>380.12</v>
      </c>
      <c r="I59" s="35"/>
      <c r="K59" s="50"/>
    </row>
    <row r="60" spans="1:11" ht="15">
      <c r="A60" s="1"/>
      <c r="B60" s="22" t="s">
        <v>23</v>
      </c>
      <c r="C60" s="11"/>
      <c r="D60" s="11"/>
      <c r="E60" s="11"/>
      <c r="F60" s="11"/>
      <c r="G60" s="15">
        <v>1200</v>
      </c>
      <c r="H60" s="15">
        <v>1060</v>
      </c>
      <c r="I60" s="35"/>
      <c r="K60" s="50"/>
    </row>
    <row r="61" spans="1:11" ht="15">
      <c r="A61" s="1"/>
      <c r="B61" s="22" t="s">
        <v>7</v>
      </c>
      <c r="C61" s="11"/>
      <c r="D61" s="11"/>
      <c r="E61" s="11"/>
      <c r="F61" s="11"/>
      <c r="G61" s="15">
        <v>3350</v>
      </c>
      <c r="H61" s="15">
        <v>3270.75</v>
      </c>
      <c r="I61" s="35"/>
      <c r="K61" s="50"/>
    </row>
    <row r="62" spans="1:11" ht="15.75" thickBot="1">
      <c r="A62" s="1"/>
      <c r="B62" s="13"/>
      <c r="C62" s="14"/>
      <c r="D62" s="14"/>
      <c r="E62" s="14"/>
      <c r="F62" s="39" t="s">
        <v>13</v>
      </c>
      <c r="G62" s="27">
        <f>SUM(G57:G61)</f>
        <v>28734.2</v>
      </c>
      <c r="H62" s="27">
        <f>SUM(H57:H61)</f>
        <v>50714.35</v>
      </c>
      <c r="I62" s="49"/>
      <c r="K62" s="50"/>
    </row>
    <row r="63" spans="1:11" ht="15.75" thickTop="1">
      <c r="A63" s="1"/>
      <c r="B63" s="11"/>
      <c r="C63" s="11"/>
      <c r="D63" s="11"/>
      <c r="E63" s="11"/>
      <c r="F63" s="29"/>
      <c r="G63" s="31"/>
      <c r="H63" s="31"/>
      <c r="I63" s="63"/>
      <c r="K63" s="50"/>
    </row>
    <row r="64" spans="1:11" ht="15">
      <c r="A64" s="1"/>
      <c r="B64" s="11"/>
      <c r="C64" s="11"/>
      <c r="D64" s="11"/>
      <c r="E64" s="11"/>
      <c r="F64" s="29"/>
      <c r="G64" s="31"/>
      <c r="H64" s="31"/>
      <c r="I64" s="63"/>
      <c r="K64" s="50"/>
    </row>
    <row r="65" spans="1:14" s="24" customFormat="1" ht="15.75">
      <c r="A65" s="23" t="s">
        <v>41</v>
      </c>
      <c r="I65" s="59"/>
      <c r="N65" s="60"/>
    </row>
    <row r="66" ht="15">
      <c r="A66" s="5" t="s">
        <v>24</v>
      </c>
    </row>
    <row r="67" spans="1:11" ht="15">
      <c r="A67" s="1"/>
      <c r="B67" s="51" t="s">
        <v>42</v>
      </c>
      <c r="G67" s="6" t="s">
        <v>13</v>
      </c>
      <c r="H67" s="4">
        <f>G28</f>
        <v>76405.16</v>
      </c>
      <c r="K67" s="50"/>
    </row>
    <row r="68" spans="1:7" ht="15">
      <c r="A68" s="1"/>
      <c r="B68" s="51" t="s">
        <v>25</v>
      </c>
      <c r="G68" s="4">
        <f>H54</f>
        <v>40081.58</v>
      </c>
    </row>
    <row r="69" spans="1:7" ht="15">
      <c r="A69" s="1"/>
      <c r="B69" s="51" t="s">
        <v>26</v>
      </c>
      <c r="G69" s="4">
        <f>H62</f>
        <v>50714.35</v>
      </c>
    </row>
    <row r="70" spans="1:8" ht="15">
      <c r="A70" s="1"/>
      <c r="G70" s="7">
        <f>G68-G69</f>
        <v>-10632.769999999997</v>
      </c>
      <c r="H70" s="12">
        <f>G70</f>
        <v>-10632.769999999997</v>
      </c>
    </row>
    <row r="71" spans="1:8" ht="15.75" thickBot="1">
      <c r="A71" s="1"/>
      <c r="D71" s="51" t="s">
        <v>43</v>
      </c>
      <c r="G71" s="30" t="s">
        <v>13</v>
      </c>
      <c r="H71" s="26">
        <f>SUM(H67:H70)</f>
        <v>65772.39000000001</v>
      </c>
    </row>
    <row r="72" spans="1:8" ht="15.75" thickTop="1">
      <c r="A72" s="1"/>
      <c r="D72" s="51"/>
      <c r="G72" s="30"/>
      <c r="H72" s="31"/>
    </row>
    <row r="73" spans="1:8" ht="15">
      <c r="A73" s="1"/>
      <c r="D73" s="51"/>
      <c r="G73" s="30"/>
      <c r="H73" s="31"/>
    </row>
    <row r="74" spans="1:8" ht="14.25" customHeight="1">
      <c r="A74" s="23" t="s">
        <v>27</v>
      </c>
      <c r="H74" s="11"/>
    </row>
    <row r="75" spans="1:8" ht="14.25" customHeight="1">
      <c r="A75" s="1" t="s">
        <v>47</v>
      </c>
      <c r="H75" s="11"/>
    </row>
    <row r="76" spans="1:8" ht="14.25" customHeight="1">
      <c r="A76" s="1" t="s">
        <v>48</v>
      </c>
      <c r="H76" s="11"/>
    </row>
    <row r="77" spans="1:8" ht="14.25" customHeight="1">
      <c r="A77" s="66" t="s">
        <v>49</v>
      </c>
      <c r="H77" s="11"/>
    </row>
    <row r="78" spans="1:14" s="51" customFormat="1" ht="14.25" customHeight="1">
      <c r="A78" s="1" t="s">
        <v>50</v>
      </c>
      <c r="H78" s="61"/>
      <c r="I78" s="53"/>
      <c r="N78" s="54"/>
    </row>
    <row r="79" spans="1:14" s="51" customFormat="1" ht="14.25" customHeight="1">
      <c r="A79" s="1" t="s">
        <v>51</v>
      </c>
      <c r="H79" s="61"/>
      <c r="I79" s="53"/>
      <c r="N79" s="54"/>
    </row>
    <row r="80" spans="1:14" s="1" customFormat="1" ht="14.25" customHeight="1">
      <c r="A80" s="1" t="s">
        <v>44</v>
      </c>
      <c r="H80" s="62"/>
      <c r="I80" s="45"/>
      <c r="N80" s="47"/>
    </row>
    <row r="81" spans="1:14" s="1" customFormat="1" ht="14.25" customHeight="1">
      <c r="A81" s="1" t="s">
        <v>30</v>
      </c>
      <c r="H81" s="62"/>
      <c r="I81" s="45"/>
      <c r="N81" s="47"/>
    </row>
    <row r="82" spans="1:14" s="1" customFormat="1" ht="14.25" customHeight="1">
      <c r="A82" s="66" t="s">
        <v>52</v>
      </c>
      <c r="H82" s="62"/>
      <c r="I82" s="45"/>
      <c r="N82" s="47"/>
    </row>
    <row r="83" spans="1:14" s="1" customFormat="1" ht="14.25" customHeight="1">
      <c r="A83" s="1" t="s">
        <v>46</v>
      </c>
      <c r="H83" s="62"/>
      <c r="I83" s="45"/>
      <c r="N83" s="47"/>
    </row>
    <row r="84" spans="1:14" s="1" customFormat="1" ht="14.25" customHeight="1">
      <c r="A84" s="1" t="s">
        <v>45</v>
      </c>
      <c r="H84" s="62"/>
      <c r="I84" s="45"/>
      <c r="N84" s="47"/>
    </row>
    <row r="85" spans="1:14" s="1" customFormat="1" ht="14.25" customHeight="1">
      <c r="A85" s="66" t="s">
        <v>58</v>
      </c>
      <c r="H85" s="62"/>
      <c r="I85" s="45"/>
      <c r="N85" s="47"/>
    </row>
    <row r="86" spans="1:14" s="1" customFormat="1" ht="14.25" customHeight="1">
      <c r="A86" s="1" t="s">
        <v>57</v>
      </c>
      <c r="H86" s="62"/>
      <c r="I86" s="45"/>
      <c r="N86" s="47"/>
    </row>
    <row r="87" spans="1:14" s="1" customFormat="1" ht="14.25" customHeight="1">
      <c r="A87" s="1" t="s">
        <v>56</v>
      </c>
      <c r="H87" s="62"/>
      <c r="I87" s="45"/>
      <c r="N87" s="47"/>
    </row>
    <row r="88" spans="8:14" s="1" customFormat="1" ht="14.25" customHeight="1">
      <c r="H88" s="62"/>
      <c r="I88" s="45"/>
      <c r="N88" s="47"/>
    </row>
    <row r="89" spans="8:14" s="1" customFormat="1" ht="14.25" customHeight="1">
      <c r="H89" s="62"/>
      <c r="I89" s="45"/>
      <c r="N89" s="47"/>
    </row>
    <row r="90" spans="8:14" s="1" customFormat="1" ht="14.25" customHeight="1">
      <c r="H90" s="62"/>
      <c r="I90" s="45"/>
      <c r="N90" s="47"/>
    </row>
    <row r="91" spans="8:14" s="1" customFormat="1" ht="14.25" customHeight="1">
      <c r="H91" s="62"/>
      <c r="I91" s="45"/>
      <c r="N91" s="47"/>
    </row>
    <row r="92" spans="1:14" s="1" customFormat="1" ht="14.25" customHeight="1">
      <c r="A92" s="68" t="s">
        <v>29</v>
      </c>
      <c r="H92" s="62"/>
      <c r="I92" s="45"/>
      <c r="N92" s="47"/>
    </row>
    <row r="93" spans="1:14" s="1" customFormat="1" ht="14.25" customHeight="1">
      <c r="A93" s="1" t="s">
        <v>53</v>
      </c>
      <c r="H93" s="62"/>
      <c r="I93" s="45"/>
      <c r="N93" s="47"/>
    </row>
    <row r="94" spans="1:14" s="1" customFormat="1" ht="14.25" customHeight="1">
      <c r="A94" s="1" t="s">
        <v>67</v>
      </c>
      <c r="H94" s="62"/>
      <c r="I94" s="45"/>
      <c r="N94" s="47"/>
    </row>
    <row r="95" spans="1:14" s="1" customFormat="1" ht="14.25" customHeight="1">
      <c r="A95" s="1" t="s">
        <v>64</v>
      </c>
      <c r="H95" s="62"/>
      <c r="I95" s="45"/>
      <c r="N95" s="47"/>
    </row>
    <row r="96" spans="1:14" s="1" customFormat="1" ht="14.25" customHeight="1">
      <c r="A96" s="1" t="s">
        <v>65</v>
      </c>
      <c r="H96" s="62"/>
      <c r="I96" s="45"/>
      <c r="N96" s="47"/>
    </row>
    <row r="97" spans="1:14" s="1" customFormat="1" ht="14.25" customHeight="1">
      <c r="A97" s="1" t="s">
        <v>66</v>
      </c>
      <c r="H97" s="62"/>
      <c r="I97" s="45"/>
      <c r="N97" s="47"/>
    </row>
    <row r="98" spans="1:14" s="1" customFormat="1" ht="14.25" customHeight="1">
      <c r="A98" s="1" t="s">
        <v>54</v>
      </c>
      <c r="H98" s="62"/>
      <c r="I98" s="45"/>
      <c r="N98" s="47"/>
    </row>
    <row r="99" spans="1:14" s="1" customFormat="1" ht="14.25" customHeight="1">
      <c r="A99" s="1" t="s">
        <v>59</v>
      </c>
      <c r="H99" s="62"/>
      <c r="I99" s="45"/>
      <c r="N99" s="47"/>
    </row>
    <row r="100" spans="8:14" s="1" customFormat="1" ht="14.25" customHeight="1">
      <c r="H100" s="62"/>
      <c r="I100" s="45"/>
      <c r="N100" s="47"/>
    </row>
    <row r="101" spans="9:14" s="1" customFormat="1" ht="15">
      <c r="I101" s="45"/>
      <c r="N101" s="47"/>
    </row>
    <row r="102" spans="1:14" s="1" customFormat="1" ht="15">
      <c r="A102" s="5" t="s">
        <v>60</v>
      </c>
      <c r="I102" s="45"/>
      <c r="N102" s="47"/>
    </row>
    <row r="103" spans="1:14" s="1" customFormat="1" ht="15">
      <c r="A103" s="1" t="s">
        <v>9</v>
      </c>
      <c r="I103" s="45"/>
      <c r="N103" s="47"/>
    </row>
    <row r="104" spans="1:14" s="1" customFormat="1" ht="15">
      <c r="A104" s="1" t="s">
        <v>61</v>
      </c>
      <c r="I104" s="45"/>
      <c r="N104" s="47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V.B.K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nury van den berg</dc:creator>
  <cp:keywords/>
  <dc:description/>
  <cp:lastModifiedBy>Karel</cp:lastModifiedBy>
  <cp:lastPrinted>2016-01-27T14:09:20Z</cp:lastPrinted>
  <dcterms:created xsi:type="dcterms:W3CDTF">1999-12-31T15:31:29Z</dcterms:created>
  <dcterms:modified xsi:type="dcterms:W3CDTF">2016-01-27T14:09:29Z</dcterms:modified>
  <cp:category/>
  <cp:version/>
  <cp:contentType/>
  <cp:contentStatus/>
</cp:coreProperties>
</file>